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4\Desktop\Dossiers\CPPEF\"/>
    </mc:Choice>
  </mc:AlternateContent>
  <bookViews>
    <workbookView xWindow="0" yWindow="0" windowWidth="25275" windowHeight="143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7" i="1" l="1"/>
  <c r="G8" i="1" l="1"/>
  <c r="D8" i="1"/>
  <c r="F8" i="1"/>
  <c r="F12" i="1" s="1"/>
  <c r="C8" i="1"/>
  <c r="C12" i="1" s="1"/>
  <c r="D12" i="1" l="1"/>
  <c r="G12" i="1"/>
</calcChain>
</file>

<file path=xl/sharedStrings.xml><?xml version="1.0" encoding="utf-8"?>
<sst xmlns="http://schemas.openxmlformats.org/spreadsheetml/2006/main" count="34" uniqueCount="24">
  <si>
    <t>Etat de Fribourg</t>
  </si>
  <si>
    <t>Participation directe</t>
  </si>
  <si>
    <t>Augmentation des cotisations</t>
  </si>
  <si>
    <t>soit environ sur 30 ans</t>
  </si>
  <si>
    <t>Coût total de la réforme</t>
  </si>
  <si>
    <t>Répartition de l'effort</t>
  </si>
  <si>
    <t>Pertes de rentes selon rapport</t>
  </si>
  <si>
    <t>soit environ en francs</t>
  </si>
  <si>
    <t>Coût réel de la réforme</t>
  </si>
  <si>
    <t>Augmentation des salaires 0.25 %</t>
  </si>
  <si>
    <t>Employé.e.s 64 ans</t>
  </si>
  <si>
    <t>Employé.e.s 60 ans</t>
  </si>
  <si>
    <t>Augmentation moyenne de 1 % des cotisations</t>
  </si>
  <si>
    <t>Perte de rentes selon rapport</t>
  </si>
  <si>
    <t>Comparaison des effets de la réforme en prenant les chiffres à 64 ans (passage de l'âge pivot de 60 à 64 ans)</t>
  </si>
  <si>
    <t>Comparaison des effets de la réforme en prenant les chiffres à 60 ans (passage de l'âge pivot de 60 à 64 ans), perte réelle pour les employé.e.s qui auraient voulu/dû prendre une retraite anticipée.
Perte pour le personnel ayant l'obligation de prendre sa retraite à 60 ans.</t>
  </si>
  <si>
    <t>Pertes de rente prévisibles à 9.5 % max. à 64 ans. Estimation, aucun chiffre n'est disponible sur les pertes réelles de rente engendrées par la réforme.</t>
  </si>
  <si>
    <t>Pertes de rente prévisibles à 24 % à 60 ans. Estimation, aucun chiffre n'est disponible sur les pertes réelles de rente engendrées par la réforme.</t>
  </si>
  <si>
    <t>Versements sur les comptes des assurés. Part réelle de l'Etat de Fribourg de 318'000 millions environ (report d'une partie sur les communes et employeurs affiliés)</t>
  </si>
  <si>
    <t>Augmentation suppl. accordées suite négociations FEDE, accord obtenu. Coût estimé sur 30 ans pour l'Etat de Fribourg</t>
  </si>
  <si>
    <t>Pertes de rentes réelles de 15 % en moyenne à 64 ans selon rapport Stella Mottu</t>
  </si>
  <si>
    <t>Réforme présentée</t>
  </si>
  <si>
    <t>Réforme à 60 ans</t>
  </si>
  <si>
    <t>Augmentation des salaires 0.25 % 
(en réalité 0.20 % environ selon FEDE)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</si>
</sst>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64" fontId="0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0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2" fillId="0" borderId="2" xfId="0" applyFont="1" applyBorder="1"/>
    <xf numFmtId="10" fontId="2" fillId="0" borderId="2" xfId="0" applyNumberFormat="1" applyFont="1" applyBorder="1" applyAlignment="1">
      <alignment horizontal="right"/>
    </xf>
    <xf numFmtId="10" fontId="2" fillId="0" borderId="2" xfId="0" quotePrefix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2" fontId="0" fillId="0" borderId="0" xfId="0" applyNumberFormat="1"/>
    <xf numFmtId="0" fontId="2" fillId="2" borderId="2" xfId="0" applyFont="1" applyFill="1" applyBorder="1"/>
    <xf numFmtId="10" fontId="2" fillId="2" borderId="2" xfId="1" applyNumberFormat="1" applyFont="1" applyFill="1" applyBorder="1" applyAlignment="1">
      <alignment horizontal="right"/>
    </xf>
    <xf numFmtId="10" fontId="2" fillId="2" borderId="2" xfId="1" quotePrefix="1" applyNumberFormat="1" applyFont="1" applyFill="1" applyBorder="1" applyAlignment="1">
      <alignment horizontal="right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righ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D23" sqref="D23"/>
    </sheetView>
  </sheetViews>
  <sheetFormatPr baseColWidth="10" defaultRowHeight="15" x14ac:dyDescent="0.25"/>
  <cols>
    <col min="1" max="1" width="4.140625" style="1" customWidth="1"/>
    <col min="2" max="2" width="37" customWidth="1"/>
    <col min="3" max="4" width="22.42578125" style="2" customWidth="1"/>
    <col min="5" max="5" width="1" style="2" customWidth="1"/>
    <col min="6" max="6" width="22.42578125" style="2" customWidth="1"/>
    <col min="7" max="7" width="22.42578125" customWidth="1"/>
  </cols>
  <sheetData>
    <row r="1" spans="1:7" x14ac:dyDescent="0.25">
      <c r="C1" s="35" t="s">
        <v>21</v>
      </c>
      <c r="D1" s="35"/>
      <c r="F1" s="35" t="s">
        <v>22</v>
      </c>
      <c r="G1" s="35"/>
    </row>
    <row r="3" spans="1:7" ht="19.5" customHeight="1" x14ac:dyDescent="0.25">
      <c r="C3" s="11" t="s">
        <v>0</v>
      </c>
      <c r="D3" s="11" t="s">
        <v>10</v>
      </c>
      <c r="E3" s="11"/>
      <c r="F3" s="11" t="s">
        <v>0</v>
      </c>
      <c r="G3" s="11" t="s">
        <v>11</v>
      </c>
    </row>
    <row r="4" spans="1:7" ht="19.5" customHeight="1" x14ac:dyDescent="0.25">
      <c r="A4" s="18">
        <v>1</v>
      </c>
      <c r="B4" s="19" t="s">
        <v>1</v>
      </c>
      <c r="C4" s="20">
        <v>385000000</v>
      </c>
      <c r="D4" s="20">
        <v>385000000</v>
      </c>
      <c r="E4" s="3"/>
      <c r="F4" s="20">
        <v>385000000</v>
      </c>
      <c r="G4" s="20">
        <v>973000000</v>
      </c>
    </row>
    <row r="5" spans="1:7" ht="19.5" customHeight="1" x14ac:dyDescent="0.25">
      <c r="A5" s="18">
        <v>2</v>
      </c>
      <c r="B5" s="19" t="s">
        <v>2</v>
      </c>
      <c r="C5" s="21">
        <v>0.01</v>
      </c>
      <c r="D5" s="21">
        <v>0.01</v>
      </c>
      <c r="E5" s="4"/>
      <c r="F5" s="21">
        <v>0.01</v>
      </c>
      <c r="G5" s="21">
        <v>0.01</v>
      </c>
    </row>
    <row r="6" spans="1:7" ht="19.5" customHeight="1" x14ac:dyDescent="0.25">
      <c r="B6" s="19" t="s">
        <v>3</v>
      </c>
      <c r="C6" s="20">
        <v>350000000</v>
      </c>
      <c r="D6" s="20">
        <v>350000000</v>
      </c>
      <c r="E6" s="3"/>
      <c r="F6" s="20">
        <v>350000000</v>
      </c>
      <c r="G6" s="20">
        <v>350000000</v>
      </c>
    </row>
    <row r="7" spans="1:7" ht="19.5" customHeight="1" x14ac:dyDescent="0.25">
      <c r="A7" s="18">
        <v>3</v>
      </c>
      <c r="B7" s="19" t="s">
        <v>9</v>
      </c>
      <c r="C7" s="8">
        <f>1000000000*0.2/100*30</f>
        <v>60000000</v>
      </c>
      <c r="D7" s="8">
        <v>-60000000</v>
      </c>
      <c r="E7" s="8"/>
      <c r="F7" s="8">
        <v>60000000</v>
      </c>
      <c r="G7" s="8">
        <v>-60000000</v>
      </c>
    </row>
    <row r="8" spans="1:7" ht="19.5" customHeight="1" x14ac:dyDescent="0.25">
      <c r="B8" s="19" t="s">
        <v>4</v>
      </c>
      <c r="C8" s="20">
        <f>C4+C6+C7</f>
        <v>795000000</v>
      </c>
      <c r="D8" s="20">
        <f>D4+D6+D7</f>
        <v>675000000</v>
      </c>
      <c r="E8" s="3"/>
      <c r="F8" s="20">
        <f>F4+F6+F7</f>
        <v>795000000</v>
      </c>
      <c r="G8" s="20">
        <f>G4+G6+G7</f>
        <v>1263000000</v>
      </c>
    </row>
    <row r="9" spans="1:7" ht="19.5" customHeight="1" x14ac:dyDescent="0.25">
      <c r="B9" s="22" t="s">
        <v>5</v>
      </c>
      <c r="C9" s="23">
        <v>0.54079999999999995</v>
      </c>
      <c r="D9" s="23">
        <v>0.4592</v>
      </c>
      <c r="E9" s="16"/>
      <c r="F9" s="24">
        <v>0.39360000000000001</v>
      </c>
      <c r="G9" s="24">
        <v>0.60640000000000005</v>
      </c>
    </row>
    <row r="10" spans="1:7" ht="19.5" customHeight="1" x14ac:dyDescent="0.25">
      <c r="A10" s="18">
        <v>4</v>
      </c>
      <c r="B10" s="19" t="s">
        <v>6</v>
      </c>
      <c r="C10" s="25">
        <v>0</v>
      </c>
      <c r="D10" s="26">
        <v>5.5E-2</v>
      </c>
      <c r="E10" s="5"/>
      <c r="F10" s="25">
        <v>0</v>
      </c>
      <c r="G10" s="26">
        <v>5.5E-2</v>
      </c>
    </row>
    <row r="11" spans="1:7" ht="19.5" customHeight="1" x14ac:dyDescent="0.25">
      <c r="B11" s="19" t="s">
        <v>7</v>
      </c>
      <c r="C11" s="9">
        <v>0</v>
      </c>
      <c r="D11" s="10">
        <v>540000000</v>
      </c>
      <c r="E11" s="10"/>
      <c r="F11" s="9">
        <v>0</v>
      </c>
      <c r="G11" s="10">
        <v>540000000</v>
      </c>
    </row>
    <row r="12" spans="1:7" ht="19.5" customHeight="1" x14ac:dyDescent="0.25">
      <c r="B12" s="19" t="s">
        <v>8</v>
      </c>
      <c r="C12" s="20">
        <f>C8+C11</f>
        <v>795000000</v>
      </c>
      <c r="D12" s="20">
        <f>D8+D11</f>
        <v>1215000000</v>
      </c>
      <c r="E12" s="17"/>
      <c r="F12" s="20">
        <f>F8+F11</f>
        <v>795000000</v>
      </c>
      <c r="G12" s="20">
        <f>G8+G11</f>
        <v>1803000000</v>
      </c>
    </row>
    <row r="13" spans="1:7" ht="19.5" customHeight="1" x14ac:dyDescent="0.25">
      <c r="B13" s="31" t="s">
        <v>5</v>
      </c>
      <c r="C13" s="32">
        <v>0.39550000000000002</v>
      </c>
      <c r="D13" s="32">
        <v>0.60450000000000004</v>
      </c>
      <c r="E13" s="17"/>
      <c r="F13" s="33">
        <v>0.30599999999999999</v>
      </c>
      <c r="G13" s="33">
        <v>0.69399999999999995</v>
      </c>
    </row>
    <row r="14" spans="1:7" ht="19.5" customHeight="1" x14ac:dyDescent="0.25">
      <c r="C14" s="6"/>
      <c r="D14" s="6"/>
      <c r="F14" s="7"/>
      <c r="G14" s="30"/>
    </row>
    <row r="15" spans="1:7" ht="109.5" customHeight="1" x14ac:dyDescent="0.25">
      <c r="C15" s="36" t="s">
        <v>14</v>
      </c>
      <c r="D15" s="36"/>
      <c r="E15" s="14"/>
      <c r="F15" s="36" t="s">
        <v>15</v>
      </c>
      <c r="G15" s="36"/>
    </row>
    <row r="17" spans="1:7" ht="120" x14ac:dyDescent="0.25">
      <c r="A17" s="27">
        <v>1</v>
      </c>
      <c r="B17" s="28" t="s">
        <v>1</v>
      </c>
      <c r="C17" s="29" t="s">
        <v>18</v>
      </c>
      <c r="D17" s="29" t="s">
        <v>16</v>
      </c>
      <c r="E17" s="14"/>
      <c r="F17" s="29" t="s">
        <v>18</v>
      </c>
      <c r="G17" s="29" t="s">
        <v>17</v>
      </c>
    </row>
    <row r="18" spans="1:7" ht="11.25" customHeight="1" x14ac:dyDescent="0.25">
      <c r="A18" s="12"/>
      <c r="B18" s="13"/>
      <c r="C18" s="14"/>
      <c r="D18" s="14"/>
      <c r="E18" s="14"/>
      <c r="F18" s="14"/>
      <c r="G18" s="14"/>
    </row>
    <row r="19" spans="1:7" ht="45" x14ac:dyDescent="0.25">
      <c r="A19" s="27">
        <v>2</v>
      </c>
      <c r="B19" s="28" t="s">
        <v>2</v>
      </c>
      <c r="C19" s="29" t="s">
        <v>12</v>
      </c>
      <c r="D19" s="29" t="s">
        <v>12</v>
      </c>
      <c r="E19" s="14"/>
      <c r="F19" s="29" t="s">
        <v>12</v>
      </c>
      <c r="G19" s="29" t="s">
        <v>12</v>
      </c>
    </row>
    <row r="20" spans="1:7" ht="11.25" customHeight="1" x14ac:dyDescent="0.25">
      <c r="A20" s="12"/>
      <c r="B20" s="13"/>
      <c r="C20" s="14"/>
      <c r="D20" s="14"/>
      <c r="E20" s="14"/>
      <c r="F20" s="14"/>
      <c r="G20" s="14"/>
    </row>
    <row r="21" spans="1:7" ht="60" customHeight="1" x14ac:dyDescent="0.25">
      <c r="A21" s="27">
        <v>3</v>
      </c>
      <c r="B21" s="34" t="s">
        <v>23</v>
      </c>
      <c r="C21" s="36" t="s">
        <v>19</v>
      </c>
      <c r="D21" s="36"/>
      <c r="E21" s="14"/>
      <c r="F21" s="36" t="s">
        <v>19</v>
      </c>
      <c r="G21" s="36"/>
    </row>
    <row r="22" spans="1:7" ht="11.25" customHeight="1" x14ac:dyDescent="0.25">
      <c r="A22" s="12"/>
      <c r="B22" s="13"/>
      <c r="C22" s="14"/>
      <c r="D22" s="14"/>
      <c r="E22" s="14"/>
      <c r="F22" s="14"/>
      <c r="G22" s="14"/>
    </row>
    <row r="23" spans="1:7" ht="60" x14ac:dyDescent="0.25">
      <c r="A23" s="27">
        <v>4</v>
      </c>
      <c r="B23" s="28" t="s">
        <v>13</v>
      </c>
      <c r="C23" s="29"/>
      <c r="D23" s="29" t="s">
        <v>20</v>
      </c>
      <c r="E23" s="14"/>
      <c r="F23" s="29"/>
      <c r="G23" s="29" t="s">
        <v>20</v>
      </c>
    </row>
    <row r="24" spans="1:7" x14ac:dyDescent="0.25">
      <c r="A24" s="12"/>
      <c r="B24" s="13"/>
      <c r="C24" s="14"/>
      <c r="D24" s="14"/>
      <c r="E24" s="14"/>
      <c r="F24" s="14"/>
      <c r="G24" s="14"/>
    </row>
    <row r="25" spans="1:7" x14ac:dyDescent="0.25">
      <c r="A25" s="12"/>
      <c r="B25" s="13"/>
      <c r="C25" s="14"/>
      <c r="D25" s="14"/>
      <c r="E25" s="14"/>
      <c r="F25" s="14"/>
      <c r="G25" s="14"/>
    </row>
    <row r="26" spans="1:7" x14ac:dyDescent="0.25">
      <c r="A26" s="12"/>
      <c r="B26" s="13"/>
      <c r="C26" s="14"/>
      <c r="D26" s="14"/>
      <c r="E26" s="14"/>
      <c r="F26" s="14"/>
      <c r="G26" s="14"/>
    </row>
    <row r="27" spans="1:7" x14ac:dyDescent="0.25">
      <c r="A27" s="12"/>
      <c r="B27" s="13"/>
      <c r="C27" s="14"/>
      <c r="D27" s="14"/>
      <c r="E27" s="14"/>
      <c r="F27" s="14"/>
      <c r="G27" s="14"/>
    </row>
    <row r="28" spans="1:7" x14ac:dyDescent="0.25">
      <c r="A28" s="12"/>
      <c r="B28" s="13"/>
      <c r="C28" s="14"/>
      <c r="D28" s="14"/>
      <c r="E28" s="14"/>
      <c r="F28" s="14"/>
      <c r="G28" s="14"/>
    </row>
    <row r="29" spans="1:7" x14ac:dyDescent="0.25">
      <c r="A29" s="12"/>
      <c r="B29" s="13"/>
      <c r="C29" s="14"/>
      <c r="D29" s="14"/>
      <c r="E29" s="14"/>
      <c r="F29" s="14"/>
      <c r="G29" s="14"/>
    </row>
    <row r="30" spans="1:7" x14ac:dyDescent="0.25">
      <c r="A30" s="12"/>
      <c r="B30" s="13"/>
      <c r="C30" s="14"/>
      <c r="D30" s="14"/>
      <c r="E30" s="14"/>
      <c r="F30" s="14"/>
      <c r="G30" s="14"/>
    </row>
    <row r="31" spans="1:7" x14ac:dyDescent="0.25">
      <c r="A31" s="12"/>
      <c r="B31" s="13"/>
      <c r="C31" s="14"/>
      <c r="D31" s="14"/>
      <c r="E31" s="14"/>
      <c r="F31" s="14"/>
      <c r="G31" s="14"/>
    </row>
    <row r="32" spans="1:7" x14ac:dyDescent="0.25">
      <c r="A32" s="12"/>
      <c r="B32" s="13"/>
      <c r="C32" s="14"/>
      <c r="D32" s="14"/>
      <c r="E32" s="14"/>
      <c r="F32" s="14"/>
      <c r="G32" s="14"/>
    </row>
    <row r="33" spans="1:7" x14ac:dyDescent="0.25">
      <c r="A33" s="12"/>
      <c r="B33" s="13"/>
      <c r="C33" s="14"/>
      <c r="D33" s="14"/>
      <c r="E33" s="14"/>
      <c r="F33" s="14"/>
      <c r="G33" s="14"/>
    </row>
    <row r="34" spans="1:7" x14ac:dyDescent="0.25">
      <c r="A34" s="12"/>
      <c r="B34" s="13"/>
      <c r="C34" s="14"/>
      <c r="D34" s="14"/>
      <c r="E34" s="14"/>
      <c r="F34" s="14"/>
      <c r="G34" s="14"/>
    </row>
    <row r="35" spans="1:7" x14ac:dyDescent="0.25">
      <c r="A35" s="12"/>
      <c r="B35" s="13"/>
      <c r="C35" s="15"/>
      <c r="D35" s="15"/>
      <c r="E35" s="15"/>
      <c r="F35" s="15"/>
      <c r="G35" s="15"/>
    </row>
    <row r="36" spans="1:7" x14ac:dyDescent="0.25">
      <c r="A36" s="12"/>
      <c r="B36" s="13"/>
      <c r="C36" s="15"/>
      <c r="D36" s="15"/>
      <c r="E36" s="15"/>
      <c r="F36" s="15"/>
      <c r="G36" s="15"/>
    </row>
    <row r="37" spans="1:7" x14ac:dyDescent="0.25">
      <c r="A37" s="12"/>
      <c r="B37" s="13"/>
      <c r="C37" s="15"/>
      <c r="D37" s="15"/>
      <c r="E37" s="15"/>
      <c r="F37" s="15"/>
      <c r="G37" s="15"/>
    </row>
  </sheetData>
  <mergeCells count="6">
    <mergeCell ref="C1:D1"/>
    <mergeCell ref="F1:G1"/>
    <mergeCell ref="C15:D15"/>
    <mergeCell ref="F15:G15"/>
    <mergeCell ref="C21:D21"/>
    <mergeCell ref="F21:G21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Wampach Alain</dc:creator>
  <cp:lastModifiedBy>Comité de soutien</cp:lastModifiedBy>
  <cp:lastPrinted>2020-05-25T07:05:59Z</cp:lastPrinted>
  <dcterms:created xsi:type="dcterms:W3CDTF">2020-03-06T09:29:00Z</dcterms:created>
  <dcterms:modified xsi:type="dcterms:W3CDTF">2020-05-26T12:06:38Z</dcterms:modified>
</cp:coreProperties>
</file>